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G117" s="1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<sst xmlns="http://schemas.openxmlformats.org/spreadsheetml/2006/main" count="206" uniqueCount="204">
  <si>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</si>
  <si>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</si>
  <si>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</si>
  <si>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</si>
  <si>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</si>
  <si>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</si>
  <si>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</si>
  <si>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</si>
  <si>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</si>
  <si>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</si>
  <si>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</si>
  <si>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</si>
  <si>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</si>
  <si>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</si>
  <si>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</si>
  <si>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</si>
  <si>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</si>
  <si>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</si>
  <si>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</si>
  <si>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</si>
  <si>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</si>
  <si>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</si>
  <si>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</si>
  <si>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</si>
  <si>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</si>
  <si>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</si>
  <si>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</si>
  <si>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</si>
  <si>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</si>
  <si>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</si>
  <si>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</si>
  <si>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</si>
  <si>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</si>
  <si>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</si>
  <si>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</si>
  <si>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</si>
  <si>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</si>
  <si>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</si>
  <si>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</si>
  <si>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</si>
  <si>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</si>
  <si>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</si>
  <si>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</si>
  <si>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</si>
  <si>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</si>
  <si>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</si>
  <si>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</si>
  <si>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</si>
  <si>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</si>
  <si>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</si>
  <si>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</si>
  <si>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</si>
  <si>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</si>
  <si>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</si>
  <si>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</si>
  <si>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</si>
  <si>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</si>
  <si>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</si>
  <si>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</si>
  <si>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</si>
  <si>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</si>
  <si>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</si>
  <si>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</si>
  <si>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</si>
  <si>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</si>
  <si>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</si>
  <si>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</si>
  <si>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</si>
  <si>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</si>
  <si>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</si>
  <si>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</si>
  <si>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</si>
  <si>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</si>
  <si>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</si>
  <si>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</si>
  <si>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</si>
  <si>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</si>
  <si>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</si>
  <si>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</si>
  <si>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</si>
  <si>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</si>
  <si>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</si>
  <si>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</si>
  <si>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</si>
  <si>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</si>
  <si>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</si>
  <si>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</si>
  <si>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</si>
  <si>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</si>
  <si>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</si>
  <si>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</si>
  <si>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</si>
  <si>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</si>
  <si>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</si>
  <si>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</si>
  <si>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</si>
  <si>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</si>
  <si>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</si>
  <si>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</si>
  <si>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</si>
  <si>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</si>
  <si>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</si>
  <si>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</si>
  <si>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</si>
  <si>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</si>
  <si>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</si>
  <si>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</si>
  <si>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</si>
  <si>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</si>
  <si>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</si>
  <si>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</si>
  <si>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</si>
  <si>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</si>
  <si>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</si>
  <si>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</si>
  <si>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</si>
  <si>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</si>
  <si>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</si>
  <si>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</si>
  <si>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</si>
  <si>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</si>
  <si>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</si>
  <si>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</si>
  <si>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</si>
  <si>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</si>
  <si>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</si>
  <si>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</si>
  <si>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</si>
  <si>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</si>
  <si>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</si>
  <si>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</si>
  <si>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</si>
  <si>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</si>
  <si>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</si>
  <si>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</si>
  <si>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</si>
  <si>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</si>
  <si>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</si>
  <si>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</si>
  <si>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</si>
  <si>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</si>
  <si>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</si>
  <si>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</si>
  <si>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</si>
  <si>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</si>
  <si>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</si>
  <si>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</si>
  <si>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</si>
  <si>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</si>
  <si>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</si>
  <si>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</si>
  <si>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</si>
  <si>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</si>
  <si>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</si>
  <si>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</si>
  <si>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</si>
  <si>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</si>
  <si>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</si>
  <si>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</si>
  <si>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</si>
  <si>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</si>
  <si>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</si>
  <si>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</si>
  <si>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</si>
  <si>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</si>
  <si>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</si>
  <si>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</si>
  <si>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</si>
  <si>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</si>
  <si>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</si>
  <si>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</si>
  <si>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</si>
  <si>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</si>
  <si>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</si>
  <si>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</si>
  <si>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</si>
  <si>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</si>
  <si>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</si>
  <si>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</si>
  <si>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</si>
  <si>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</si>
  <si>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</si>
  <si>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</si>
  <si>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</si>
  <si>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</si>
  <si>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</si>
  <si>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</si>
  <si>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</si>
  <si>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</si>
  <si>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</si>
  <si>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</si>
  <si>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</si>
  <si>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</si>
  <si>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</si>
  <si>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</si>
  <si>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</si>
  <si>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</si>
  <si>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</si>
  <si>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</si>
  <si>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</si>
  <si>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</si>
  <si>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</si>
  <si>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الآلبان الأردنية</t>
  </si>
  <si>
    <t>JORDAN DAIRY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</si>
</sst>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1.94</v>
      </c>
      <c r="F6" s="13">
        <v>1.72</v>
      </c>
      <c r="G6" s="13">
        <v>1.85</v>
      </c>
      <c r="H6" s="13">
        <v>1.9</v>
      </c>
      <c r="I6" s="4" t="s">
        <v>139</v>
      </c>
    </row>
    <row r="7" spans="4:9" ht="20.100000000000001" customHeight="1">
      <c r="D7" s="10" t="s">
        <v>126</v>
      </c>
      <c r="E7" s="14">
        <v>22719.1</v>
      </c>
      <c r="F7" s="14">
        <v>3125434.72</v>
      </c>
      <c r="G7" s="14">
        <v>18798.82</v>
      </c>
      <c r="H7" s="14">
        <v>45960.35</v>
      </c>
      <c r="I7" s="4" t="s">
        <v>140</v>
      </c>
    </row>
    <row r="8" spans="4:9" ht="20.100000000000001" customHeight="1">
      <c r="D8" s="10" t="s">
        <v>25</v>
      </c>
      <c r="E8" s="14">
        <v>12958</v>
      </c>
      <c r="F8" s="14">
        <v>1827110</v>
      </c>
      <c r="G8" s="14">
        <v>9996</v>
      </c>
      <c r="H8" s="14">
        <v>23884</v>
      </c>
      <c r="I8" s="4" t="s">
        <v>1</v>
      </c>
    </row>
    <row r="9" spans="4:9" ht="20.100000000000001" customHeight="1">
      <c r="D9" s="10" t="s">
        <v>26</v>
      </c>
      <c r="E9" s="14">
        <v>129</v>
      </c>
      <c r="F9" s="14">
        <v>95</v>
      </c>
      <c r="G9" s="14">
        <v>74</v>
      </c>
      <c r="H9" s="14">
        <v>89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4000000</v>
      </c>
      <c r="H10" s="14">
        <v>4000000</v>
      </c>
      <c r="I10" s="4" t="s">
        <v>24</v>
      </c>
    </row>
    <row r="11" spans="4:9" ht="20.100000000000001" customHeight="1">
      <c r="D11" s="10" t="s">
        <v>127</v>
      </c>
      <c r="E11" s="14">
        <v>7760000</v>
      </c>
      <c r="F11" s="14">
        <v>6880000</v>
      </c>
      <c r="G11" s="14">
        <v>7400000</v>
      </c>
      <c r="H11" s="14">
        <v>7600000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507303</v>
      </c>
      <c r="F16" s="56">
        <v>153450</v>
      </c>
      <c r="G16" s="56">
        <v>599275</v>
      </c>
      <c r="H16" s="56">
        <v>286245</v>
      </c>
      <c r="I16" s="3" t="s">
        <v>58</v>
      </c>
    </row>
    <row r="17" spans="4:9" ht="20.100000000000001" customHeight="1">
      <c r="D17" s="10" t="s">
        <v>128</v>
      </c>
      <c r="E17" s="57">
        <v>1504689</v>
      </c>
      <c r="F17" s="57">
        <v>1076686</v>
      </c>
      <c r="G17" s="57">
        <v>1016480</v>
      </c>
      <c r="H17" s="57">
        <v>1123584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590533</v>
      </c>
      <c r="F19" s="57">
        <v>614028</v>
      </c>
      <c r="G19" s="57">
        <v>588163</v>
      </c>
      <c r="H19" s="57">
        <v>468002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1639636</v>
      </c>
      <c r="F21" s="57">
        <v>1414574</v>
      </c>
      <c r="G21" s="57">
        <v>1169409</v>
      </c>
      <c r="H21" s="57">
        <v>1416158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4375378</v>
      </c>
      <c r="F23" s="57">
        <v>3669788</v>
      </c>
      <c r="G23" s="57">
        <v>3486327</v>
      </c>
      <c r="H23" s="57">
        <v>3386352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4201101</v>
      </c>
      <c r="F25" s="57">
        <v>4080526</v>
      </c>
      <c r="G25" s="57">
        <v>3951530</v>
      </c>
      <c r="H25" s="57">
        <v>4068198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57695</v>
      </c>
      <c r="I27" s="4" t="s">
        <v>83</v>
      </c>
    </row>
    <row r="28" spans="4:9" ht="20.100000000000001" customHeight="1">
      <c r="D28" s="10" t="s">
        <v>71</v>
      </c>
      <c r="E28" s="57">
        <v>4201101</v>
      </c>
      <c r="F28" s="57">
        <v>4080526</v>
      </c>
      <c r="G28" s="57">
        <v>3951530</v>
      </c>
      <c r="H28" s="57">
        <v>4125893</v>
      </c>
      <c r="I28" s="4" t="s">
        <v>175</v>
      </c>
    </row>
    <row r="29" spans="4:9" ht="20.100000000000001" customHeight="1">
      <c r="D29" s="10" t="s">
        <v>72</v>
      </c>
      <c r="E29" s="57">
        <v>1524186</v>
      </c>
      <c r="F29" s="57">
        <v>1450059</v>
      </c>
      <c r="G29" s="57">
        <v>1385199</v>
      </c>
      <c r="H29" s="57">
        <v>1379599</v>
      </c>
      <c r="I29" s="4" t="s">
        <v>176</v>
      </c>
    </row>
    <row r="30" spans="4:9" ht="20.100000000000001" customHeight="1">
      <c r="D30" s="21" t="s">
        <v>29</v>
      </c>
      <c r="E30" s="58">
        <v>10100665</v>
      </c>
      <c r="F30" s="58">
        <v>9200373</v>
      </c>
      <c r="G30" s="58">
        <v>8823056</v>
      </c>
      <c r="H30" s="58">
        <v>8891844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1555600</v>
      </c>
      <c r="F35" s="56">
        <v>1274829</v>
      </c>
      <c r="G35" s="56">
        <v>828365</v>
      </c>
      <c r="H35" s="56">
        <v>235623</v>
      </c>
      <c r="I35" s="3" t="s">
        <v>150</v>
      </c>
    </row>
    <row r="36" spans="4:9" ht="20.100000000000001" customHeight="1">
      <c r="D36" s="10" t="s">
        <v>101</v>
      </c>
      <c r="E36" s="57">
        <v>110063</v>
      </c>
      <c r="F36" s="57">
        <v>143019</v>
      </c>
      <c r="G36" s="57">
        <v>61886</v>
      </c>
      <c r="H36" s="57">
        <v>114873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2315395</v>
      </c>
      <c r="F39" s="57">
        <v>1859135</v>
      </c>
      <c r="G39" s="57">
        <v>1336696</v>
      </c>
      <c r="H39" s="57">
        <v>1361797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2315395</v>
      </c>
      <c r="F43" s="58">
        <v>1859135</v>
      </c>
      <c r="G43" s="58">
        <v>1336696</v>
      </c>
      <c r="H43" s="58">
        <v>1361797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943897</v>
      </c>
      <c r="F49" s="57">
        <v>879388</v>
      </c>
      <c r="G49" s="57">
        <v>825347</v>
      </c>
      <c r="H49" s="57">
        <v>784215</v>
      </c>
      <c r="I49" s="4" t="s">
        <v>61</v>
      </c>
    </row>
    <row r="50" spans="4:9" ht="20.100000000000001" customHeight="1">
      <c r="D50" s="10" t="s">
        <v>32</v>
      </c>
      <c r="E50" s="57">
        <v>262500</v>
      </c>
      <c r="F50" s="57">
        <v>262500</v>
      </c>
      <c r="G50" s="57">
        <v>262500</v>
      </c>
      <c r="H50" s="57">
        <v>262500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1345417</v>
      </c>
      <c r="F52" s="57">
        <v>1345417</v>
      </c>
      <c r="G52" s="57">
        <v>1345417</v>
      </c>
      <c r="H52" s="57">
        <v>1345417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400000</v>
      </c>
      <c r="F55" s="57">
        <v>200000</v>
      </c>
      <c r="G55" s="57">
        <v>400000</v>
      </c>
      <c r="H55" s="57">
        <v>400000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833456</v>
      </c>
      <c r="F58" s="57">
        <v>653933</v>
      </c>
      <c r="G58" s="57">
        <v>653096</v>
      </c>
      <c r="H58" s="57">
        <v>737915</v>
      </c>
      <c r="I58" s="4" t="s">
        <v>155</v>
      </c>
    </row>
    <row r="59" spans="4:9" ht="20.100000000000001" customHeight="1">
      <c r="D59" s="10" t="s">
        <v>38</v>
      </c>
      <c r="E59" s="57">
        <v>7785270</v>
      </c>
      <c r="F59" s="57">
        <v>7341238</v>
      </c>
      <c r="G59" s="57">
        <v>7486360</v>
      </c>
      <c r="H59" s="57">
        <v>7530047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10100665</v>
      </c>
      <c r="F61" s="58">
        <v>9200373</v>
      </c>
      <c r="G61" s="58">
        <v>8823056</v>
      </c>
      <c r="H61" s="58">
        <v>8891844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14486031</v>
      </c>
      <c r="F65" s="56">
        <v>11519774</v>
      </c>
      <c r="G65" s="56">
        <v>10628825</v>
      </c>
      <c r="H65" s="56">
        <v>10823168</v>
      </c>
      <c r="I65" s="3" t="s">
        <v>88</v>
      </c>
    </row>
    <row r="66" spans="4:9" ht="20.100000000000001" customHeight="1">
      <c r="D66" s="10" t="s">
        <v>110</v>
      </c>
      <c r="E66" s="57">
        <v>12253957</v>
      </c>
      <c r="F66" s="57">
        <v>9910762</v>
      </c>
      <c r="G66" s="57">
        <v>8952624</v>
      </c>
      <c r="H66" s="57">
        <v>9242480</v>
      </c>
      <c r="I66" s="4" t="s">
        <v>89</v>
      </c>
    </row>
    <row r="67" spans="4:9" ht="20.100000000000001" customHeight="1">
      <c r="D67" s="10" t="s">
        <v>132</v>
      </c>
      <c r="E67" s="57">
        <v>2232074</v>
      </c>
      <c r="F67" s="57">
        <v>1609012</v>
      </c>
      <c r="G67" s="57">
        <v>1676201</v>
      </c>
      <c r="H67" s="57">
        <v>1580688</v>
      </c>
      <c r="I67" s="4" t="s">
        <v>90</v>
      </c>
    </row>
    <row r="68" spans="4:9" ht="20.100000000000001" customHeight="1">
      <c r="D68" s="10" t="s">
        <v>111</v>
      </c>
      <c r="E68" s="57">
        <v>527772</v>
      </c>
      <c r="F68" s="57">
        <v>517148</v>
      </c>
      <c r="G68" s="57">
        <v>458412</v>
      </c>
      <c r="H68" s="57">
        <v>431012</v>
      </c>
      <c r="I68" s="4" t="s">
        <v>91</v>
      </c>
    </row>
    <row r="69" spans="4:9" ht="20.100000000000001" customHeight="1">
      <c r="D69" s="10" t="s">
        <v>112</v>
      </c>
      <c r="E69" s="57">
        <v>841712</v>
      </c>
      <c r="F69" s="57">
        <v>734987</v>
      </c>
      <c r="G69" s="57">
        <v>698849</v>
      </c>
      <c r="H69" s="57">
        <v>679655</v>
      </c>
      <c r="I69" s="4" t="s">
        <v>92</v>
      </c>
    </row>
    <row r="70" spans="4:9" ht="20.100000000000001" customHeight="1">
      <c r="D70" s="10" t="s">
        <v>113</v>
      </c>
      <c r="E70" s="57">
        <v>700856</v>
      </c>
      <c r="F70" s="57">
        <v>657655</v>
      </c>
      <c r="G70" s="57">
        <v>652313</v>
      </c>
      <c r="H70" s="57">
        <v>631064</v>
      </c>
      <c r="I70" s="4" t="s">
        <v>93</v>
      </c>
    </row>
    <row r="71" spans="4:9" ht="20.100000000000001" customHeight="1">
      <c r="D71" s="10" t="s">
        <v>114</v>
      </c>
      <c r="E71" s="57">
        <v>217194</v>
      </c>
      <c r="F71" s="57">
        <v>113764</v>
      </c>
      <c r="G71" s="57">
        <v>114378</v>
      </c>
      <c r="H71" s="57">
        <v>98623</v>
      </c>
      <c r="I71" s="4" t="s">
        <v>94</v>
      </c>
    </row>
    <row r="72" spans="4:9" ht="20.100000000000001" customHeight="1">
      <c r="D72" s="10" t="s">
        <v>115</v>
      </c>
      <c r="E72" s="57">
        <v>645396</v>
      </c>
      <c r="F72" s="57">
        <v>243113</v>
      </c>
      <c r="G72" s="57">
        <v>404562</v>
      </c>
      <c r="H72" s="57">
        <v>371398</v>
      </c>
      <c r="I72" s="4" t="s">
        <v>95</v>
      </c>
    </row>
    <row r="73" spans="4:9" ht="20.100000000000001" customHeight="1">
      <c r="D73" s="10" t="s">
        <v>116</v>
      </c>
      <c r="E73" s="57">
        <v>73515</v>
      </c>
      <c r="F73" s="57">
        <v>76290</v>
      </c>
      <c r="G73" s="57">
        <v>12821</v>
      </c>
      <c r="H73" s="57">
        <v>21245</v>
      </c>
      <c r="I73" s="4" t="s">
        <v>63</v>
      </c>
    </row>
    <row r="74" spans="4:9" ht="20.100000000000001" customHeight="1">
      <c r="D74" s="10" t="s">
        <v>117</v>
      </c>
      <c r="E74" s="57">
        <v>25000</v>
      </c>
      <c r="F74" s="57">
        <v>0</v>
      </c>
      <c r="G74" s="57">
        <v>22662</v>
      </c>
      <c r="H74" s="57">
        <v>25000</v>
      </c>
      <c r="I74" s="4" t="s">
        <v>64</v>
      </c>
    </row>
    <row r="75" spans="4:9" ht="20.100000000000001" customHeight="1">
      <c r="D75" s="10" t="s">
        <v>123</v>
      </c>
      <c r="E75" s="57">
        <v>693911</v>
      </c>
      <c r="F75" s="57">
        <v>319403</v>
      </c>
      <c r="G75" s="57">
        <v>394721</v>
      </c>
      <c r="H75" s="57">
        <v>367643</v>
      </c>
      <c r="I75" s="4" t="s">
        <v>96</v>
      </c>
    </row>
    <row r="76" spans="4:9" ht="20.100000000000001" customHeight="1">
      <c r="D76" s="10" t="s">
        <v>118</v>
      </c>
      <c r="E76" s="57">
        <v>2617</v>
      </c>
      <c r="F76" s="57">
        <v>1474</v>
      </c>
      <c r="G76" s="57">
        <v>1615</v>
      </c>
      <c r="H76" s="57">
        <v>6158</v>
      </c>
      <c r="I76" s="4" t="s">
        <v>97</v>
      </c>
    </row>
    <row r="77" spans="4:9" ht="20.100000000000001" customHeight="1">
      <c r="D77" s="10" t="s">
        <v>190</v>
      </c>
      <c r="E77" s="57">
        <v>691294</v>
      </c>
      <c r="F77" s="57">
        <v>317929</v>
      </c>
      <c r="G77" s="57">
        <v>393106</v>
      </c>
      <c r="H77" s="57">
        <v>361485</v>
      </c>
      <c r="I77" s="50" t="s">
        <v>199</v>
      </c>
    </row>
    <row r="78" spans="4:9" ht="20.100000000000001" customHeight="1">
      <c r="D78" s="10" t="s">
        <v>157</v>
      </c>
      <c r="E78" s="57">
        <v>22262</v>
      </c>
      <c r="F78" s="57">
        <v>8171</v>
      </c>
      <c r="G78" s="57">
        <v>23334</v>
      </c>
      <c r="H78" s="57">
        <v>15000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1595</v>
      </c>
      <c r="H80" s="57">
        <v>4825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25000</v>
      </c>
      <c r="G81" s="57">
        <v>11864</v>
      </c>
      <c r="H81" s="57">
        <v>6487</v>
      </c>
      <c r="I81" s="50" t="s">
        <v>196</v>
      </c>
    </row>
    <row r="82" spans="4:9" ht="20.100000000000001" customHeight="1">
      <c r="D82" s="10" t="s">
        <v>187</v>
      </c>
      <c r="E82" s="57">
        <v>644032</v>
      </c>
      <c r="F82" s="57">
        <v>284758</v>
      </c>
      <c r="G82" s="57">
        <v>356313</v>
      </c>
      <c r="H82" s="57">
        <v>335173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644032</v>
      </c>
      <c r="F84" s="58">
        <v>284758</v>
      </c>
      <c r="G84" s="58">
        <v>356313</v>
      </c>
      <c r="H84" s="58">
        <v>335173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153450</v>
      </c>
      <c r="F88" s="56">
        <v>599275</v>
      </c>
      <c r="G88" s="56">
        <v>286245</v>
      </c>
      <c r="H88" s="56">
        <v>19577</v>
      </c>
      <c r="I88" s="3" t="s">
        <v>16</v>
      </c>
    </row>
    <row r="89" spans="4:9" ht="20.100000000000001" customHeight="1">
      <c r="D89" s="10" t="s">
        <v>43</v>
      </c>
      <c r="E89" s="57">
        <v>1454246</v>
      </c>
      <c r="F89" s="57">
        <v>574359</v>
      </c>
      <c r="G89" s="57">
        <v>1206715</v>
      </c>
      <c r="H89" s="57">
        <v>1080849</v>
      </c>
      <c r="I89" s="4" t="s">
        <v>17</v>
      </c>
    </row>
    <row r="90" spans="4:9" ht="20.100000000000001" customHeight="1">
      <c r="D90" s="10" t="s">
        <v>44</v>
      </c>
      <c r="E90" s="57">
        <v>-823234</v>
      </c>
      <c r="F90" s="57">
        <v>-778674</v>
      </c>
      <c r="G90" s="57">
        <v>-473548</v>
      </c>
      <c r="H90" s="57">
        <v>-401769</v>
      </c>
      <c r="I90" s="4" t="s">
        <v>18</v>
      </c>
    </row>
    <row r="91" spans="4:9" ht="20.100000000000001" customHeight="1">
      <c r="D91" s="10" t="s">
        <v>45</v>
      </c>
      <c r="E91" s="57">
        <v>-277159</v>
      </c>
      <c r="F91" s="57">
        <v>-241510</v>
      </c>
      <c r="G91" s="57">
        <v>-420137</v>
      </c>
      <c r="H91" s="57">
        <v>-412412</v>
      </c>
      <c r="I91" s="4" t="s">
        <v>19</v>
      </c>
    </row>
    <row r="92" spans="4:9" ht="20.100000000000001" customHeight="1">
      <c r="D92" s="21" t="s">
        <v>47</v>
      </c>
      <c r="E92" s="58">
        <v>507303</v>
      </c>
      <c r="F92" s="58">
        <v>153450</v>
      </c>
      <c r="G92" s="58">
        <v>599275</v>
      </c>
      <c r="H92" s="58">
        <v>286245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0.32395000000000002</v>
      </c>
      <c r="F96" s="22">
        <f>+F8*100/F10</f>
        <v>45.677750000000003</v>
      </c>
      <c r="G96" s="22">
        <f>+G8*100/G10</f>
        <v>0.24990000000000001</v>
      </c>
      <c r="H96" s="22">
        <f>+H8*100/H10</f>
        <v>0.59709999999999996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0.16100800000000001</v>
      </c>
      <c r="F97" s="13">
        <f>+F84/F10</f>
        <v>7.1189500000000003E-2</v>
      </c>
      <c r="G97" s="13">
        <f>+G84/G10</f>
        <v>8.9078249999999998E-2</v>
      </c>
      <c r="H97" s="13">
        <f>+H84/H10</f>
        <v>8.379325E-2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0.05</v>
      </c>
      <c r="G98" s="13">
        <f>+G55/G10</f>
        <v>0.1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1.9463174999999999</v>
      </c>
      <c r="F99" s="13">
        <f>+F59/F10</f>
        <v>1.8353094999999999</v>
      </c>
      <c r="G99" s="13">
        <f>+G59/G10</f>
        <v>1.8715900000000001</v>
      </c>
      <c r="H99" s="13">
        <f>+H59/H10</f>
        <v>1.8825117499999999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12.049090728411011</v>
      </c>
      <c r="F100" s="13">
        <f>+F11/F84</f>
        <v>24.160866419907432</v>
      </c>
      <c r="G100" s="13">
        <f>+G11/G84</f>
        <v>20.76825712224926</v>
      </c>
      <c r="H100" s="13">
        <f>+H11/H84</f>
        <v>22.674857461669049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5.1546391752577323</v>
      </c>
      <c r="F101" s="13">
        <f>+F55*100/F11</f>
        <v>2.9069767441860463</v>
      </c>
      <c r="G101" s="13">
        <f>+G55*100/G11</f>
        <v>5.4054054054054053</v>
      </c>
      <c r="H101" s="13">
        <f>+H55*100/H11</f>
        <v>5.2631578947368425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62.108715094902117</v>
      </c>
      <c r="F102" s="13">
        <f>+F55*100/F84</f>
        <v>70.235076802056483</v>
      </c>
      <c r="G102" s="13">
        <f>+G55*100/G84</f>
        <v>112.26084930945545</v>
      </c>
      <c r="H102" s="13">
        <f>+H55*100/H84</f>
        <v>119.34135506141604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0.99675412670337704</v>
      </c>
      <c r="F103" s="23">
        <f>+F11/F59</f>
        <v>0.9371716323595557</v>
      </c>
      <c r="G103" s="23">
        <f>+G11/G59</f>
        <v>0.98846435383818032</v>
      </c>
      <c r="H103" s="23">
        <f>+H11/H59</f>
        <v>1.0092898490540629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15.408457982728326</v>
      </c>
      <c r="F105" s="30">
        <f>+F67*100/F65</f>
        <v>13.967392068629124</v>
      </c>
      <c r="G105" s="30">
        <f>+G67*100/G65</f>
        <v>15.770332092211509</v>
      </c>
      <c r="H105" s="30">
        <f>+H67*100/H65</f>
        <v>14.604670277685795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4.7902078906223524</v>
      </c>
      <c r="F106" s="31">
        <f>+F75*100/F65</f>
        <v>2.7726498801104951</v>
      </c>
      <c r="G106" s="31">
        <f>+G75*100/G65</f>
        <v>3.7136842501405378</v>
      </c>
      <c r="H106" s="31">
        <f>+H75*100/H65</f>
        <v>3.3968150545200815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4.445883071767553</v>
      </c>
      <c r="F107" s="31">
        <f>+F82*100/F65</f>
        <v>2.4719061328807319</v>
      </c>
      <c r="G107" s="31">
        <f>+G82*100/G65</f>
        <v>3.3523272798263215</v>
      </c>
      <c r="H107" s="31">
        <f>+H82*100/H65</f>
        <v>3.0968104717583613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6.4020438258273096</v>
      </c>
      <c r="F108" s="31">
        <f>(F82+F76)*100/F30</f>
        <v>3.1110912568436082</v>
      </c>
      <c r="G108" s="31">
        <f>(G82+G76)*100/G30</f>
        <v>4.0567349906880334</v>
      </c>
      <c r="H108" s="31">
        <f>(H82+H76)*100/H30</f>
        <v>3.838697574991194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8.2724427026936773</v>
      </c>
      <c r="F109" s="29">
        <f>+F84*100/F59</f>
        <v>3.8788825535965459</v>
      </c>
      <c r="G109" s="29">
        <f>+G84*100/G59</f>
        <v>4.7594959366100484</v>
      </c>
      <c r="H109" s="29">
        <f>+H84*100/H59</f>
        <v>4.4511408760131248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22.923193670911768</v>
      </c>
      <c r="F111" s="22">
        <f>+F43*100/F30</f>
        <v>20.207169861482789</v>
      </c>
      <c r="G111" s="22">
        <f>+G43*100/G30</f>
        <v>15.150034183167374</v>
      </c>
      <c r="H111" s="22">
        <f>+H43*100/H30</f>
        <v>15.315124736781257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77.076806329088228</v>
      </c>
      <c r="F112" s="13">
        <f>+F59*100/F30</f>
        <v>79.792830138517203</v>
      </c>
      <c r="G112" s="13">
        <f>+G59*100/G30</f>
        <v>84.849965816832622</v>
      </c>
      <c r="H112" s="13">
        <f>+H59*100/H30</f>
        <v>84.684875263218743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265.15513947267863</v>
      </c>
      <c r="F113" s="23">
        <f>+F75/F76</f>
        <v>216.69131614654003</v>
      </c>
      <c r="G113" s="23">
        <f>+G75/G76</f>
        <v>244.40928792569659</v>
      </c>
      <c r="H113" s="23">
        <f>+H75/H76</f>
        <v>59.701688860019487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1.4341660672836887</v>
      </c>
      <c r="F115" s="22">
        <f>+F65/F30</f>
        <v>1.2520985833943907</v>
      </c>
      <c r="G115" s="22">
        <f>+G65/G30</f>
        <v>1.2046648009487868</v>
      </c>
      <c r="H115" s="22">
        <f>+H65/H30</f>
        <v>1.2172017412811111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3.4481510918209297</v>
      </c>
      <c r="F116" s="13">
        <f>+F65/F28</f>
        <v>2.8231100598305217</v>
      </c>
      <c r="G116" s="13">
        <f>+G65/G28</f>
        <v>2.6897999002917858</v>
      </c>
      <c r="H116" s="13">
        <f>+H65/H28</f>
        <v>2.623230413391719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7.0321119154866816</v>
      </c>
      <c r="F117" s="23">
        <f>+F65/F120</f>
        <v>6.3622207015921877</v>
      </c>
      <c r="G117" s="23">
        <f>+G65/G120</f>
        <v>4.944488147035468</v>
      </c>
      <c r="H117" s="23">
        <f>+H65/H120</f>
        <v>5.3459491098043763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1.8896896641825693</v>
      </c>
      <c r="F119" s="59">
        <f>+F23/F39</f>
        <v>1.9739222810608159</v>
      </c>
      <c r="G119" s="59">
        <f>+G23/G39</f>
        <v>2.6081674516868456</v>
      </c>
      <c r="H119" s="59">
        <f>+H23/H39</f>
        <v>2.4866789984116577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2059983</v>
      </c>
      <c r="F120" s="58">
        <f>+F23-F39</f>
        <v>1810653</v>
      </c>
      <c r="G120" s="58">
        <f>+G23-G39</f>
        <v>2149631</v>
      </c>
      <c r="H120" s="58">
        <f>+H23-H39</f>
        <v>2024555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2014-03-12T22:27:40Z</dcterms:modified>
</cp:coreProperties>
</file>